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opdop\Izgotveni porachki\SEVOP\Pochistvane 2019_2\"/>
    </mc:Choice>
  </mc:AlternateContent>
  <bookViews>
    <workbookView xWindow="0" yWindow="120" windowWidth="19440" windowHeight="11760"/>
  </bookViews>
  <sheets>
    <sheet name="обекти" sheetId="1" r:id="rId1"/>
  </sheets>
  <calcPr calcId="152511"/>
</workbook>
</file>

<file path=xl/calcChain.xml><?xml version="1.0" encoding="utf-8"?>
<calcChain xmlns="http://schemas.openxmlformats.org/spreadsheetml/2006/main">
  <c r="L25" i="1" l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J25" i="1" l="1"/>
  <c r="I25" i="1"/>
  <c r="H25" i="1"/>
  <c r="G25" i="1"/>
  <c r="F25" i="1"/>
  <c r="K25" i="1"/>
  <c r="M25" i="1"/>
  <c r="N25" i="1"/>
  <c r="O25" i="1"/>
  <c r="P25" i="1"/>
  <c r="E25" i="1" l="1"/>
</calcChain>
</file>

<file path=xl/sharedStrings.xml><?xml version="1.0" encoding="utf-8"?>
<sst xmlns="http://schemas.openxmlformats.org/spreadsheetml/2006/main" count="97" uniqueCount="86">
  <si>
    <t>№</t>
  </si>
  <si>
    <r>
      <t xml:space="preserve">Вид на обекта </t>
    </r>
    <r>
      <rPr>
        <sz val="11"/>
        <rFont val="Arial"/>
        <family val="2"/>
        <charset val="204"/>
      </rPr>
      <t>/административна сграда, складови помещения, изнесени работни места и т.н./</t>
    </r>
  </si>
  <si>
    <t>Адрес</t>
  </si>
  <si>
    <r>
      <t xml:space="preserve">Описание на обекта                       </t>
    </r>
    <r>
      <rPr>
        <sz val="11"/>
        <rFont val="Arial"/>
        <family val="2"/>
        <charset val="204"/>
      </rPr>
      <t>/етажи и помещения - брой и описание; описание на подовите настилки и санитарните помещения, друго/</t>
    </r>
  </si>
  <si>
    <t>Площи за почистване в м²</t>
  </si>
  <si>
    <t>Основно почистване на фаянс и санитария в сервизни помещения</t>
  </si>
  <si>
    <t>Административна сграда</t>
  </si>
  <si>
    <t>Административна сграда – (Корпус 1)</t>
  </si>
  <si>
    <t>гр. Бургас, ул. “Проф. Якимов” № 25, Северна промишлена зона</t>
  </si>
  <si>
    <t>3.</t>
  </si>
  <si>
    <t>2.</t>
  </si>
  <si>
    <t>1.</t>
  </si>
  <si>
    <t xml:space="preserve">Административна сграда  </t>
  </si>
  <si>
    <t xml:space="preserve">Гр. Варна, 9000
Район „Владислав Варненчик” ПЗ Планова, ул. „Мургаш“ 5
</t>
  </si>
  <si>
    <t>Гр.Враца, ул. „Ген. Леонов“ №95, ет. 5</t>
  </si>
  <si>
    <t>5.</t>
  </si>
  <si>
    <t>гр.Велико Търново, ул. „Чумерна“ № 1-А</t>
  </si>
  <si>
    <t>6.</t>
  </si>
  <si>
    <t>Гр.Видин Пл.Бдинци №1</t>
  </si>
  <si>
    <t>7.</t>
  </si>
  <si>
    <t>Гр. Габрово, кв. “Хр. Смирненски” ул. “Бодра смяна” №3</t>
  </si>
  <si>
    <t>8.</t>
  </si>
  <si>
    <t>Гр. Плевен, ул. “Дойран” №27</t>
  </si>
  <si>
    <t>9.</t>
  </si>
  <si>
    <t xml:space="preserve">Част от четириетажна сграда Корпус 1)- сутерен и трети етаж  </t>
  </si>
  <si>
    <t>Гр. Пловдив, бул."Санкт Петербург" № 67</t>
  </si>
  <si>
    <t>10.</t>
  </si>
  <si>
    <t>Гр. Русе, ул. ”Капитан Райчо Николов” № 1</t>
  </si>
  <si>
    <t>11.</t>
  </si>
  <si>
    <t>12.</t>
  </si>
  <si>
    <t>13.</t>
  </si>
  <si>
    <t>14.</t>
  </si>
  <si>
    <t>16.</t>
  </si>
  <si>
    <t>15.</t>
  </si>
  <si>
    <t>18.</t>
  </si>
  <si>
    <t>Административна сграда – Корпус 1</t>
  </si>
  <si>
    <t>19.</t>
  </si>
  <si>
    <t>20.</t>
  </si>
  <si>
    <t xml:space="preserve">Гр. Ямбол,
Ул. Д. Благоев№ 13
</t>
  </si>
  <si>
    <t xml:space="preserve">Самостоятелен обект в сграда с идентификатор 87374.537.19.1.3- офис 13 
Самостоятелен обект в сграда с идентификатор 87374.537.19.1.5 – офис 15
</t>
  </si>
  <si>
    <t xml:space="preserve"> „Услуги по почистване, щадящи околната среда” </t>
  </si>
  <si>
    <t>Измитане и измиване на твърди подови настилки по коридори, стълбища и фоайета</t>
  </si>
  <si>
    <t>Почистване асансьори</t>
  </si>
  <si>
    <t>Измитане и оборка на общи и прилежащи части около сградата</t>
  </si>
  <si>
    <t>Почистване на архивни помещения, гаражи,абонатни станции,общи сутеренни помещения</t>
  </si>
  <si>
    <t>Климатици</t>
  </si>
  <si>
    <t>офис 13 - 28,82/офис 15 - 16,14 кв.м.Етаж 1.</t>
  </si>
  <si>
    <t>Почистване на мебели и офис-техника/бр.раб. места/кв.м.</t>
  </si>
  <si>
    <t>Почистване на работни помещения кв.м.</t>
  </si>
  <si>
    <t>Почистване на сервизни помещения кв.м.</t>
  </si>
  <si>
    <t>гр.Ловеч,Дом Преслав</t>
  </si>
  <si>
    <t>стаи 215,307,308,309 и 314</t>
  </si>
  <si>
    <t>ОБЩО:</t>
  </si>
  <si>
    <t>Гр.Хасково, бул."България"152, етаж 5</t>
  </si>
  <si>
    <t>Девет работни помещения</t>
  </si>
  <si>
    <t>4.</t>
  </si>
  <si>
    <t>Почистване на работни места/бр./</t>
  </si>
  <si>
    <t>Измиване на прозорци, витрини и почистване на щори</t>
  </si>
  <si>
    <t>гр. Благоевград, ул. “Свобода” №1, Промишлена зона</t>
  </si>
  <si>
    <t>17.</t>
  </si>
  <si>
    <t>Помещенията, които ще бъдат почиствани са разположени  на 2 етаж от 4 етажна сграда. Със 7 броя работни кабинети, 2 броя санитарни помещения, 1 брой архивно помещение, 1 брой коридор и стълбище. Подовата настилка в кабинетите е ламинат, настилката в коридорите, стълбищата и санитарните помещения е теракот и мозайка.</t>
  </si>
  <si>
    <t xml:space="preserve">Помещенията, които ще бъдат почиствани се помещават на част от 3 и целия 4 етаж. Състоят се от 17 броя работни кабинети, 3 броя санитарни помещения, 2 броя лаборатории, 7 броя архивни помещения  и  2 броя коридори с фоайета и  стълбища. Подовата настилка в работните кабинети е ламинат, настилката на коридорите, стълбищата и санитарните помещения е теракот и мозайка, 1 брой асансьор. </t>
  </si>
  <si>
    <t xml:space="preserve">Помещенията, които ще бъдат почиствани се помещават на 3 и 4 етаж. С 20 броя работни кабинети, 3 броя санитарни помещения, 5 броя архивни помещения и 2 броя коридори и стълбища. Подовата настилка в работните помещения е ламинат, настилката на  коридорите, стълбищата и санитарни помещения е мозайка и гранитогрес, 1 брой асансьор.      </t>
  </si>
  <si>
    <t>Част от сграда  помещения от № 500 до № 513, с прилежащи коридор, отделни санитарни възли за мъже и жени, фоайе с ползване на асансьор и помещение за етажното ел.табло, със съответните идеални части на сградата.</t>
  </si>
  <si>
    <t>Помещенията, които ще бъдат почиствани се помещават на 3 и 4 етаж. Състоят се от 6 броя работни кабинети, 1 брой санитарно помещение, с 5 броя архивни помещения,  2 броя коридори, 1 фоайе и  1 стълбище. Подовата настилка в кабинетите е балатум, ламинат, в коридорите, стълбището и санитарното помещение е мозайка .</t>
  </si>
  <si>
    <t xml:space="preserve">Част от административна сграда :
- стая № 18  - на втори етаж ;
- стая № 49  - на трети етаж
</t>
  </si>
  <si>
    <t>1 етаж, 3бр. стаи, стационарна лаборатория, гараж за мобилна лаборатория. 2 етаж - 6 бр. стаи и санитарен възел.</t>
  </si>
  <si>
    <t xml:space="preserve">Помещенията, които ще бъдат почиствани се помещават на 4 етаж. Състоят се от 5 броя работни кабинети, 2 броя санитарни помещения, 2 броя архивни помещения, коридор, стълбища и фоайета. Подовата настилка в работните помещения е балатум  и мокет, в коридорите, стълбищата и санитарните помещения е мозайка.     </t>
  </si>
  <si>
    <t>Помещенията, които ще бъдат почиствани се помещават на 3 етаж. Състоят се от 24 броя работни помещения, 4 броя санитарни помещения, 1 брой архивни помещения,  коридор, стълбища и фоайета. Подовата настилка в кабинетите е ламинат. В коридорите, стълбите и санитарните помещения е мозайка, гранитогрес  и фаянс . 1 брой асансьор.</t>
  </si>
  <si>
    <t xml:space="preserve">Помещенията, които ще бъдат почиствани се помещават на 2 етаж от 4 етажна сграда. Състоят се от 12 броя работни кабинети, 3 броя санитарни помещения, 2 броя архивни помещения, коридори, стълбища и фоайета. Подовата настилка в работните кабинети е балатум, в коридорите, стълбищата и  санитарните помещения  е мозайка.    </t>
  </si>
  <si>
    <t>Гр. Сливен, Промишлена зона, ул. „Родопи“ № 6</t>
  </si>
  <si>
    <t xml:space="preserve">Помещенията, които ще бъдат почиствани се помещават на 2 етаж. Използват се 4 броя работни помещения, 2 броя санитарни помещения, 2 броя архивни помещения, коридори. Подовата настилка в работните кабинети е балатум, в коридора и санитарните помещения е  мозайка.       </t>
  </si>
  <si>
    <t>гр. София, бул. “Д-р Г. М. Димитров” № 52А</t>
  </si>
  <si>
    <t xml:space="preserve">Помещенията, които ще бъдат почиствани се помещават на 1, целия 4 и част от 5 етаж. Използват се 2 броя работни помещения на 1 етаж, стаи №  503а, 504, 505, 506, 506 а, 507, 508, 509, 510, 511 на 5 етаж и целият 4 етаж, 4 броя санитарни помещения Подовата настилка в работните кабинети е ламинат, в коридора и санитарните помещения е  мозайка и гранитогрес.       </t>
  </si>
  <si>
    <t xml:space="preserve">Помещенията, които ще бъдат почиствани се помещават в сграда състояща се от три сектора -
Част от  сектор В (част от първи, част от втори и пети етаж).
Част от сектор А (надземен етаж). 
</t>
  </si>
  <si>
    <t>гр. София, ул. ”Проф. П. Мутафчиев” № 2</t>
  </si>
  <si>
    <t>Гр. Стара Загора, бул. "Цар Симен Велики"№ 157, ет. 3, офиси № 16, № 23, № 25</t>
  </si>
  <si>
    <t>офис 418, 419 и 421</t>
  </si>
  <si>
    <t xml:space="preserve">Гр. Шумен, ул. “Мадара“ 13а  </t>
  </si>
  <si>
    <t>Гр. София, ул. ”Лъчезар Станчев” № 13</t>
  </si>
  <si>
    <t xml:space="preserve">Администрацията се помещава в 4 етажна сграда, състояща се от 42 работни кабинети. Подова настилка в кабинетите е паркет или ламинат, 8 броя санитарни помещения и 8 броя тераси. Етаж 6 от бл. А - 4 кабинета и санитарен възел. 3 кабинета и санитарен възел на етаж 7.  Подовата настилка по коридорите и стълбищата е от мозайка.
Подовата настилка в санитарните помещения е от теракот и мозайка за терасите. 
</t>
  </si>
  <si>
    <t>Три работни помещения с три санитарни помещения на етаж 5.</t>
  </si>
  <si>
    <t>Сградата представлява монолитна едноетажна сграда. Състои се от 6 броя работни помещения, 2 броя санитарни помещения, 2 броя архивни помещения, коридори и фоайе. Подовата настилка в работните помещения е ламинат, в коридорите, фоайетата и санитарните помещения е теракот,  мозайка и гранитогрес.</t>
  </si>
  <si>
    <t xml:space="preserve">Гр. Кърджали
Бул. "Деспот Слав" №1
</t>
  </si>
  <si>
    <t>Приложение № 3</t>
  </si>
  <si>
    <t>СПИСЪК НА СГРАДИТЕ, ИЗПОЛЗВАНИ ОТ ДАМТН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</si>
</sst>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Narrow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wrapText="1"/>
    </xf>
    <xf numFmtId="0" fontId="1" fillId="0" borderId="8" xfId="1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7" fillId="3" borderId="8" xfId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5" fillId="3" borderId="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8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9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="70" zoomScaleNormal="70" workbookViewId="0">
      <selection activeCell="A2" sqref="A2:P2"/>
    </sheetView>
  </sheetViews>
  <sheetFormatPr defaultRowHeight="14.25" x14ac:dyDescent="0.25"/>
  <cols>
    <col min="1" max="1" width="4" style="1" customWidth="1"/>
    <col min="2" max="2" width="18.85546875" style="1" customWidth="1"/>
    <col min="3" max="3" width="25.5703125" style="1" customWidth="1"/>
    <col min="4" max="4" width="37.85546875" style="1" customWidth="1"/>
    <col min="5" max="5" width="10.85546875" style="1" customWidth="1"/>
    <col min="6" max="6" width="13.5703125" style="1" customWidth="1"/>
    <col min="7" max="7" width="13" style="1" customWidth="1"/>
    <col min="8" max="8" width="13.42578125" style="1" customWidth="1"/>
    <col min="9" max="9" width="8.5703125" style="1" customWidth="1"/>
    <col min="10" max="10" width="10.7109375" style="1" customWidth="1"/>
    <col min="11" max="11" width="16.5703125" style="1" customWidth="1"/>
    <col min="12" max="12" width="13.28515625" style="1" customWidth="1"/>
    <col min="13" max="13" width="11.140625" style="1" customWidth="1"/>
    <col min="14" max="14" width="13.28515625" style="1" customWidth="1"/>
    <col min="15" max="18" width="13.42578125" style="1" customWidth="1"/>
    <col min="19" max="264" width="9.140625" style="1"/>
    <col min="265" max="265" width="6.28515625" style="1" customWidth="1"/>
    <col min="266" max="266" width="28.28515625" style="1" customWidth="1"/>
    <col min="267" max="268" width="37.85546875" style="1" customWidth="1"/>
    <col min="269" max="269" width="24.140625" style="1" customWidth="1"/>
    <col min="270" max="520" width="9.140625" style="1"/>
    <col min="521" max="521" width="6.28515625" style="1" customWidth="1"/>
    <col min="522" max="522" width="28.28515625" style="1" customWidth="1"/>
    <col min="523" max="524" width="37.85546875" style="1" customWidth="1"/>
    <col min="525" max="525" width="24.140625" style="1" customWidth="1"/>
    <col min="526" max="776" width="9.140625" style="1"/>
    <col min="777" max="777" width="6.28515625" style="1" customWidth="1"/>
    <col min="778" max="778" width="28.28515625" style="1" customWidth="1"/>
    <col min="779" max="780" width="37.85546875" style="1" customWidth="1"/>
    <col min="781" max="781" width="24.140625" style="1" customWidth="1"/>
    <col min="782" max="1032" width="9.140625" style="1"/>
    <col min="1033" max="1033" width="6.28515625" style="1" customWidth="1"/>
    <col min="1034" max="1034" width="28.28515625" style="1" customWidth="1"/>
    <col min="1035" max="1036" width="37.85546875" style="1" customWidth="1"/>
    <col min="1037" max="1037" width="24.140625" style="1" customWidth="1"/>
    <col min="1038" max="1288" width="9.140625" style="1"/>
    <col min="1289" max="1289" width="6.28515625" style="1" customWidth="1"/>
    <col min="1290" max="1290" width="28.28515625" style="1" customWidth="1"/>
    <col min="1291" max="1292" width="37.85546875" style="1" customWidth="1"/>
    <col min="1293" max="1293" width="24.140625" style="1" customWidth="1"/>
    <col min="1294" max="1544" width="9.140625" style="1"/>
    <col min="1545" max="1545" width="6.28515625" style="1" customWidth="1"/>
    <col min="1546" max="1546" width="28.28515625" style="1" customWidth="1"/>
    <col min="1547" max="1548" width="37.85546875" style="1" customWidth="1"/>
    <col min="1549" max="1549" width="24.140625" style="1" customWidth="1"/>
    <col min="1550" max="1800" width="9.140625" style="1"/>
    <col min="1801" max="1801" width="6.28515625" style="1" customWidth="1"/>
    <col min="1802" max="1802" width="28.28515625" style="1" customWidth="1"/>
    <col min="1803" max="1804" width="37.85546875" style="1" customWidth="1"/>
    <col min="1805" max="1805" width="24.140625" style="1" customWidth="1"/>
    <col min="1806" max="2056" width="9.140625" style="1"/>
    <col min="2057" max="2057" width="6.28515625" style="1" customWidth="1"/>
    <col min="2058" max="2058" width="28.28515625" style="1" customWidth="1"/>
    <col min="2059" max="2060" width="37.85546875" style="1" customWidth="1"/>
    <col min="2061" max="2061" width="24.140625" style="1" customWidth="1"/>
    <col min="2062" max="2312" width="9.140625" style="1"/>
    <col min="2313" max="2313" width="6.28515625" style="1" customWidth="1"/>
    <col min="2314" max="2314" width="28.28515625" style="1" customWidth="1"/>
    <col min="2315" max="2316" width="37.85546875" style="1" customWidth="1"/>
    <col min="2317" max="2317" width="24.140625" style="1" customWidth="1"/>
    <col min="2318" max="2568" width="9.140625" style="1"/>
    <col min="2569" max="2569" width="6.28515625" style="1" customWidth="1"/>
    <col min="2570" max="2570" width="28.28515625" style="1" customWidth="1"/>
    <col min="2571" max="2572" width="37.85546875" style="1" customWidth="1"/>
    <col min="2573" max="2573" width="24.140625" style="1" customWidth="1"/>
    <col min="2574" max="2824" width="9.140625" style="1"/>
    <col min="2825" max="2825" width="6.28515625" style="1" customWidth="1"/>
    <col min="2826" max="2826" width="28.28515625" style="1" customWidth="1"/>
    <col min="2827" max="2828" width="37.85546875" style="1" customWidth="1"/>
    <col min="2829" max="2829" width="24.140625" style="1" customWidth="1"/>
    <col min="2830" max="3080" width="9.140625" style="1"/>
    <col min="3081" max="3081" width="6.28515625" style="1" customWidth="1"/>
    <col min="3082" max="3082" width="28.28515625" style="1" customWidth="1"/>
    <col min="3083" max="3084" width="37.85546875" style="1" customWidth="1"/>
    <col min="3085" max="3085" width="24.140625" style="1" customWidth="1"/>
    <col min="3086" max="3336" width="9.140625" style="1"/>
    <col min="3337" max="3337" width="6.28515625" style="1" customWidth="1"/>
    <col min="3338" max="3338" width="28.28515625" style="1" customWidth="1"/>
    <col min="3339" max="3340" width="37.85546875" style="1" customWidth="1"/>
    <col min="3341" max="3341" width="24.140625" style="1" customWidth="1"/>
    <col min="3342" max="3592" width="9.140625" style="1"/>
    <col min="3593" max="3593" width="6.28515625" style="1" customWidth="1"/>
    <col min="3594" max="3594" width="28.28515625" style="1" customWidth="1"/>
    <col min="3595" max="3596" width="37.85546875" style="1" customWidth="1"/>
    <col min="3597" max="3597" width="24.140625" style="1" customWidth="1"/>
    <col min="3598" max="3848" width="9.140625" style="1"/>
    <col min="3849" max="3849" width="6.28515625" style="1" customWidth="1"/>
    <col min="3850" max="3850" width="28.28515625" style="1" customWidth="1"/>
    <col min="3851" max="3852" width="37.85546875" style="1" customWidth="1"/>
    <col min="3853" max="3853" width="24.140625" style="1" customWidth="1"/>
    <col min="3854" max="4104" width="9.140625" style="1"/>
    <col min="4105" max="4105" width="6.28515625" style="1" customWidth="1"/>
    <col min="4106" max="4106" width="28.28515625" style="1" customWidth="1"/>
    <col min="4107" max="4108" width="37.85546875" style="1" customWidth="1"/>
    <col min="4109" max="4109" width="24.140625" style="1" customWidth="1"/>
    <col min="4110" max="4360" width="9.140625" style="1"/>
    <col min="4361" max="4361" width="6.28515625" style="1" customWidth="1"/>
    <col min="4362" max="4362" width="28.28515625" style="1" customWidth="1"/>
    <col min="4363" max="4364" width="37.85546875" style="1" customWidth="1"/>
    <col min="4365" max="4365" width="24.140625" style="1" customWidth="1"/>
    <col min="4366" max="4616" width="9.140625" style="1"/>
    <col min="4617" max="4617" width="6.28515625" style="1" customWidth="1"/>
    <col min="4618" max="4618" width="28.28515625" style="1" customWidth="1"/>
    <col min="4619" max="4620" width="37.85546875" style="1" customWidth="1"/>
    <col min="4621" max="4621" width="24.140625" style="1" customWidth="1"/>
    <col min="4622" max="4872" width="9.140625" style="1"/>
    <col min="4873" max="4873" width="6.28515625" style="1" customWidth="1"/>
    <col min="4874" max="4874" width="28.28515625" style="1" customWidth="1"/>
    <col min="4875" max="4876" width="37.85546875" style="1" customWidth="1"/>
    <col min="4877" max="4877" width="24.140625" style="1" customWidth="1"/>
    <col min="4878" max="5128" width="9.140625" style="1"/>
    <col min="5129" max="5129" width="6.28515625" style="1" customWidth="1"/>
    <col min="5130" max="5130" width="28.28515625" style="1" customWidth="1"/>
    <col min="5131" max="5132" width="37.85546875" style="1" customWidth="1"/>
    <col min="5133" max="5133" width="24.140625" style="1" customWidth="1"/>
    <col min="5134" max="5384" width="9.140625" style="1"/>
    <col min="5385" max="5385" width="6.28515625" style="1" customWidth="1"/>
    <col min="5386" max="5386" width="28.28515625" style="1" customWidth="1"/>
    <col min="5387" max="5388" width="37.85546875" style="1" customWidth="1"/>
    <col min="5389" max="5389" width="24.140625" style="1" customWidth="1"/>
    <col min="5390" max="5640" width="9.140625" style="1"/>
    <col min="5641" max="5641" width="6.28515625" style="1" customWidth="1"/>
    <col min="5642" max="5642" width="28.28515625" style="1" customWidth="1"/>
    <col min="5643" max="5644" width="37.85546875" style="1" customWidth="1"/>
    <col min="5645" max="5645" width="24.140625" style="1" customWidth="1"/>
    <col min="5646" max="5896" width="9.140625" style="1"/>
    <col min="5897" max="5897" width="6.28515625" style="1" customWidth="1"/>
    <col min="5898" max="5898" width="28.28515625" style="1" customWidth="1"/>
    <col min="5899" max="5900" width="37.85546875" style="1" customWidth="1"/>
    <col min="5901" max="5901" width="24.140625" style="1" customWidth="1"/>
    <col min="5902" max="6152" width="9.140625" style="1"/>
    <col min="6153" max="6153" width="6.28515625" style="1" customWidth="1"/>
    <col min="6154" max="6154" width="28.28515625" style="1" customWidth="1"/>
    <col min="6155" max="6156" width="37.85546875" style="1" customWidth="1"/>
    <col min="6157" max="6157" width="24.140625" style="1" customWidth="1"/>
    <col min="6158" max="6408" width="9.140625" style="1"/>
    <col min="6409" max="6409" width="6.28515625" style="1" customWidth="1"/>
    <col min="6410" max="6410" width="28.28515625" style="1" customWidth="1"/>
    <col min="6411" max="6412" width="37.85546875" style="1" customWidth="1"/>
    <col min="6413" max="6413" width="24.140625" style="1" customWidth="1"/>
    <col min="6414" max="6664" width="9.140625" style="1"/>
    <col min="6665" max="6665" width="6.28515625" style="1" customWidth="1"/>
    <col min="6666" max="6666" width="28.28515625" style="1" customWidth="1"/>
    <col min="6667" max="6668" width="37.85546875" style="1" customWidth="1"/>
    <col min="6669" max="6669" width="24.140625" style="1" customWidth="1"/>
    <col min="6670" max="6920" width="9.140625" style="1"/>
    <col min="6921" max="6921" width="6.28515625" style="1" customWidth="1"/>
    <col min="6922" max="6922" width="28.28515625" style="1" customWidth="1"/>
    <col min="6923" max="6924" width="37.85546875" style="1" customWidth="1"/>
    <col min="6925" max="6925" width="24.140625" style="1" customWidth="1"/>
    <col min="6926" max="7176" width="9.140625" style="1"/>
    <col min="7177" max="7177" width="6.28515625" style="1" customWidth="1"/>
    <col min="7178" max="7178" width="28.28515625" style="1" customWidth="1"/>
    <col min="7179" max="7180" width="37.85546875" style="1" customWidth="1"/>
    <col min="7181" max="7181" width="24.140625" style="1" customWidth="1"/>
    <col min="7182" max="7432" width="9.140625" style="1"/>
    <col min="7433" max="7433" width="6.28515625" style="1" customWidth="1"/>
    <col min="7434" max="7434" width="28.28515625" style="1" customWidth="1"/>
    <col min="7435" max="7436" width="37.85546875" style="1" customWidth="1"/>
    <col min="7437" max="7437" width="24.140625" style="1" customWidth="1"/>
    <col min="7438" max="7688" width="9.140625" style="1"/>
    <col min="7689" max="7689" width="6.28515625" style="1" customWidth="1"/>
    <col min="7690" max="7690" width="28.28515625" style="1" customWidth="1"/>
    <col min="7691" max="7692" width="37.85546875" style="1" customWidth="1"/>
    <col min="7693" max="7693" width="24.140625" style="1" customWidth="1"/>
    <col min="7694" max="7944" width="9.140625" style="1"/>
    <col min="7945" max="7945" width="6.28515625" style="1" customWidth="1"/>
    <col min="7946" max="7946" width="28.28515625" style="1" customWidth="1"/>
    <col min="7947" max="7948" width="37.85546875" style="1" customWidth="1"/>
    <col min="7949" max="7949" width="24.140625" style="1" customWidth="1"/>
    <col min="7950" max="8200" width="9.140625" style="1"/>
    <col min="8201" max="8201" width="6.28515625" style="1" customWidth="1"/>
    <col min="8202" max="8202" width="28.28515625" style="1" customWidth="1"/>
    <col min="8203" max="8204" width="37.85546875" style="1" customWidth="1"/>
    <col min="8205" max="8205" width="24.140625" style="1" customWidth="1"/>
    <col min="8206" max="8456" width="9.140625" style="1"/>
    <col min="8457" max="8457" width="6.28515625" style="1" customWidth="1"/>
    <col min="8458" max="8458" width="28.28515625" style="1" customWidth="1"/>
    <col min="8459" max="8460" width="37.85546875" style="1" customWidth="1"/>
    <col min="8461" max="8461" width="24.140625" style="1" customWidth="1"/>
    <col min="8462" max="8712" width="9.140625" style="1"/>
    <col min="8713" max="8713" width="6.28515625" style="1" customWidth="1"/>
    <col min="8714" max="8714" width="28.28515625" style="1" customWidth="1"/>
    <col min="8715" max="8716" width="37.85546875" style="1" customWidth="1"/>
    <col min="8717" max="8717" width="24.140625" style="1" customWidth="1"/>
    <col min="8718" max="8968" width="9.140625" style="1"/>
    <col min="8969" max="8969" width="6.28515625" style="1" customWidth="1"/>
    <col min="8970" max="8970" width="28.28515625" style="1" customWidth="1"/>
    <col min="8971" max="8972" width="37.85546875" style="1" customWidth="1"/>
    <col min="8973" max="8973" width="24.140625" style="1" customWidth="1"/>
    <col min="8974" max="9224" width="9.140625" style="1"/>
    <col min="9225" max="9225" width="6.28515625" style="1" customWidth="1"/>
    <col min="9226" max="9226" width="28.28515625" style="1" customWidth="1"/>
    <col min="9227" max="9228" width="37.85546875" style="1" customWidth="1"/>
    <col min="9229" max="9229" width="24.140625" style="1" customWidth="1"/>
    <col min="9230" max="9480" width="9.140625" style="1"/>
    <col min="9481" max="9481" width="6.28515625" style="1" customWidth="1"/>
    <col min="9482" max="9482" width="28.28515625" style="1" customWidth="1"/>
    <col min="9483" max="9484" width="37.85546875" style="1" customWidth="1"/>
    <col min="9485" max="9485" width="24.140625" style="1" customWidth="1"/>
    <col min="9486" max="9736" width="9.140625" style="1"/>
    <col min="9737" max="9737" width="6.28515625" style="1" customWidth="1"/>
    <col min="9738" max="9738" width="28.28515625" style="1" customWidth="1"/>
    <col min="9739" max="9740" width="37.85546875" style="1" customWidth="1"/>
    <col min="9741" max="9741" width="24.140625" style="1" customWidth="1"/>
    <col min="9742" max="9992" width="9.140625" style="1"/>
    <col min="9993" max="9993" width="6.28515625" style="1" customWidth="1"/>
    <col min="9994" max="9994" width="28.28515625" style="1" customWidth="1"/>
    <col min="9995" max="9996" width="37.85546875" style="1" customWidth="1"/>
    <col min="9997" max="9997" width="24.140625" style="1" customWidth="1"/>
    <col min="9998" max="10248" width="9.140625" style="1"/>
    <col min="10249" max="10249" width="6.28515625" style="1" customWidth="1"/>
    <col min="10250" max="10250" width="28.28515625" style="1" customWidth="1"/>
    <col min="10251" max="10252" width="37.85546875" style="1" customWidth="1"/>
    <col min="10253" max="10253" width="24.140625" style="1" customWidth="1"/>
    <col min="10254" max="10504" width="9.140625" style="1"/>
    <col min="10505" max="10505" width="6.28515625" style="1" customWidth="1"/>
    <col min="10506" max="10506" width="28.28515625" style="1" customWidth="1"/>
    <col min="10507" max="10508" width="37.85546875" style="1" customWidth="1"/>
    <col min="10509" max="10509" width="24.140625" style="1" customWidth="1"/>
    <col min="10510" max="10760" width="9.140625" style="1"/>
    <col min="10761" max="10761" width="6.28515625" style="1" customWidth="1"/>
    <col min="10762" max="10762" width="28.28515625" style="1" customWidth="1"/>
    <col min="10763" max="10764" width="37.85546875" style="1" customWidth="1"/>
    <col min="10765" max="10765" width="24.140625" style="1" customWidth="1"/>
    <col min="10766" max="11016" width="9.140625" style="1"/>
    <col min="11017" max="11017" width="6.28515625" style="1" customWidth="1"/>
    <col min="11018" max="11018" width="28.28515625" style="1" customWidth="1"/>
    <col min="11019" max="11020" width="37.85546875" style="1" customWidth="1"/>
    <col min="11021" max="11021" width="24.140625" style="1" customWidth="1"/>
    <col min="11022" max="11272" width="9.140625" style="1"/>
    <col min="11273" max="11273" width="6.28515625" style="1" customWidth="1"/>
    <col min="11274" max="11274" width="28.28515625" style="1" customWidth="1"/>
    <col min="11275" max="11276" width="37.85546875" style="1" customWidth="1"/>
    <col min="11277" max="11277" width="24.140625" style="1" customWidth="1"/>
    <col min="11278" max="11528" width="9.140625" style="1"/>
    <col min="11529" max="11529" width="6.28515625" style="1" customWidth="1"/>
    <col min="11530" max="11530" width="28.28515625" style="1" customWidth="1"/>
    <col min="11531" max="11532" width="37.85546875" style="1" customWidth="1"/>
    <col min="11533" max="11533" width="24.140625" style="1" customWidth="1"/>
    <col min="11534" max="11784" width="9.140625" style="1"/>
    <col min="11785" max="11785" width="6.28515625" style="1" customWidth="1"/>
    <col min="11786" max="11786" width="28.28515625" style="1" customWidth="1"/>
    <col min="11787" max="11788" width="37.85546875" style="1" customWidth="1"/>
    <col min="11789" max="11789" width="24.140625" style="1" customWidth="1"/>
    <col min="11790" max="12040" width="9.140625" style="1"/>
    <col min="12041" max="12041" width="6.28515625" style="1" customWidth="1"/>
    <col min="12042" max="12042" width="28.28515625" style="1" customWidth="1"/>
    <col min="12043" max="12044" width="37.85546875" style="1" customWidth="1"/>
    <col min="12045" max="12045" width="24.140625" style="1" customWidth="1"/>
    <col min="12046" max="12296" width="9.140625" style="1"/>
    <col min="12297" max="12297" width="6.28515625" style="1" customWidth="1"/>
    <col min="12298" max="12298" width="28.28515625" style="1" customWidth="1"/>
    <col min="12299" max="12300" width="37.85546875" style="1" customWidth="1"/>
    <col min="12301" max="12301" width="24.140625" style="1" customWidth="1"/>
    <col min="12302" max="12552" width="9.140625" style="1"/>
    <col min="12553" max="12553" width="6.28515625" style="1" customWidth="1"/>
    <col min="12554" max="12554" width="28.28515625" style="1" customWidth="1"/>
    <col min="12555" max="12556" width="37.85546875" style="1" customWidth="1"/>
    <col min="12557" max="12557" width="24.140625" style="1" customWidth="1"/>
    <col min="12558" max="12808" width="9.140625" style="1"/>
    <col min="12809" max="12809" width="6.28515625" style="1" customWidth="1"/>
    <col min="12810" max="12810" width="28.28515625" style="1" customWidth="1"/>
    <col min="12811" max="12812" width="37.85546875" style="1" customWidth="1"/>
    <col min="12813" max="12813" width="24.140625" style="1" customWidth="1"/>
    <col min="12814" max="13064" width="9.140625" style="1"/>
    <col min="13065" max="13065" width="6.28515625" style="1" customWidth="1"/>
    <col min="13066" max="13066" width="28.28515625" style="1" customWidth="1"/>
    <col min="13067" max="13068" width="37.85546875" style="1" customWidth="1"/>
    <col min="13069" max="13069" width="24.140625" style="1" customWidth="1"/>
    <col min="13070" max="13320" width="9.140625" style="1"/>
    <col min="13321" max="13321" width="6.28515625" style="1" customWidth="1"/>
    <col min="13322" max="13322" width="28.28515625" style="1" customWidth="1"/>
    <col min="13323" max="13324" width="37.85546875" style="1" customWidth="1"/>
    <col min="13325" max="13325" width="24.140625" style="1" customWidth="1"/>
    <col min="13326" max="13576" width="9.140625" style="1"/>
    <col min="13577" max="13577" width="6.28515625" style="1" customWidth="1"/>
    <col min="13578" max="13578" width="28.28515625" style="1" customWidth="1"/>
    <col min="13579" max="13580" width="37.85546875" style="1" customWidth="1"/>
    <col min="13581" max="13581" width="24.140625" style="1" customWidth="1"/>
    <col min="13582" max="13832" width="9.140625" style="1"/>
    <col min="13833" max="13833" width="6.28515625" style="1" customWidth="1"/>
    <col min="13834" max="13834" width="28.28515625" style="1" customWidth="1"/>
    <col min="13835" max="13836" width="37.85546875" style="1" customWidth="1"/>
    <col min="13837" max="13837" width="24.140625" style="1" customWidth="1"/>
    <col min="13838" max="14088" width="9.140625" style="1"/>
    <col min="14089" max="14089" width="6.28515625" style="1" customWidth="1"/>
    <col min="14090" max="14090" width="28.28515625" style="1" customWidth="1"/>
    <col min="14091" max="14092" width="37.85546875" style="1" customWidth="1"/>
    <col min="14093" max="14093" width="24.140625" style="1" customWidth="1"/>
    <col min="14094" max="14344" width="9.140625" style="1"/>
    <col min="14345" max="14345" width="6.28515625" style="1" customWidth="1"/>
    <col min="14346" max="14346" width="28.28515625" style="1" customWidth="1"/>
    <col min="14347" max="14348" width="37.85546875" style="1" customWidth="1"/>
    <col min="14349" max="14349" width="24.140625" style="1" customWidth="1"/>
    <col min="14350" max="14600" width="9.140625" style="1"/>
    <col min="14601" max="14601" width="6.28515625" style="1" customWidth="1"/>
    <col min="14602" max="14602" width="28.28515625" style="1" customWidth="1"/>
    <col min="14603" max="14604" width="37.85546875" style="1" customWidth="1"/>
    <col min="14605" max="14605" width="24.140625" style="1" customWidth="1"/>
    <col min="14606" max="14856" width="9.140625" style="1"/>
    <col min="14857" max="14857" width="6.28515625" style="1" customWidth="1"/>
    <col min="14858" max="14858" width="28.28515625" style="1" customWidth="1"/>
    <col min="14859" max="14860" width="37.85546875" style="1" customWidth="1"/>
    <col min="14861" max="14861" width="24.140625" style="1" customWidth="1"/>
    <col min="14862" max="15112" width="9.140625" style="1"/>
    <col min="15113" max="15113" width="6.28515625" style="1" customWidth="1"/>
    <col min="15114" max="15114" width="28.28515625" style="1" customWidth="1"/>
    <col min="15115" max="15116" width="37.85546875" style="1" customWidth="1"/>
    <col min="15117" max="15117" width="24.140625" style="1" customWidth="1"/>
    <col min="15118" max="15368" width="9.140625" style="1"/>
    <col min="15369" max="15369" width="6.28515625" style="1" customWidth="1"/>
    <col min="15370" max="15370" width="28.28515625" style="1" customWidth="1"/>
    <col min="15371" max="15372" width="37.85546875" style="1" customWidth="1"/>
    <col min="15373" max="15373" width="24.140625" style="1" customWidth="1"/>
    <col min="15374" max="15624" width="9.140625" style="1"/>
    <col min="15625" max="15625" width="6.28515625" style="1" customWidth="1"/>
    <col min="15626" max="15626" width="28.28515625" style="1" customWidth="1"/>
    <col min="15627" max="15628" width="37.85546875" style="1" customWidth="1"/>
    <col min="15629" max="15629" width="24.140625" style="1" customWidth="1"/>
    <col min="15630" max="15880" width="9.140625" style="1"/>
    <col min="15881" max="15881" width="6.28515625" style="1" customWidth="1"/>
    <col min="15882" max="15882" width="28.28515625" style="1" customWidth="1"/>
    <col min="15883" max="15884" width="37.85546875" style="1" customWidth="1"/>
    <col min="15885" max="15885" width="24.140625" style="1" customWidth="1"/>
    <col min="15886" max="16136" width="9.140625" style="1"/>
    <col min="16137" max="16137" width="6.28515625" style="1" customWidth="1"/>
    <col min="16138" max="16138" width="28.28515625" style="1" customWidth="1"/>
    <col min="16139" max="16140" width="37.85546875" style="1" customWidth="1"/>
    <col min="16141" max="16141" width="24.140625" style="1" customWidth="1"/>
    <col min="16142" max="16384" width="9.140625" style="1"/>
  </cols>
  <sheetData>
    <row r="1" spans="1:18" ht="15.75" x14ac:dyDescent="0.25">
      <c r="O1" s="60" t="s">
        <v>84</v>
      </c>
      <c r="P1" s="60"/>
    </row>
    <row r="2" spans="1:18" ht="14.25" customHeight="1" x14ac:dyDescent="0.25">
      <c r="A2" s="59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"/>
      <c r="R2" s="2"/>
    </row>
    <row r="3" spans="1:18" ht="15.75" thickBo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2"/>
      <c r="R3" s="2"/>
    </row>
    <row r="4" spans="1:18" ht="135.75" thickBot="1" x14ac:dyDescent="0.3">
      <c r="A4" s="27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49</v>
      </c>
      <c r="G4" s="28" t="s">
        <v>48</v>
      </c>
      <c r="H4" s="28" t="s">
        <v>41</v>
      </c>
      <c r="I4" s="28" t="s">
        <v>42</v>
      </c>
      <c r="J4" s="28" t="s">
        <v>43</v>
      </c>
      <c r="K4" s="28" t="s">
        <v>44</v>
      </c>
      <c r="L4" s="28" t="s">
        <v>47</v>
      </c>
      <c r="M4" s="28" t="s">
        <v>56</v>
      </c>
      <c r="N4" s="28" t="s">
        <v>57</v>
      </c>
      <c r="O4" s="28" t="s">
        <v>45</v>
      </c>
      <c r="P4" s="29" t="s">
        <v>5</v>
      </c>
      <c r="Q4" s="7"/>
      <c r="R4" s="7"/>
    </row>
    <row r="5" spans="1:18" ht="138" customHeight="1" x14ac:dyDescent="0.2">
      <c r="A5" s="23" t="s">
        <v>11</v>
      </c>
      <c r="B5" s="24" t="s">
        <v>6</v>
      </c>
      <c r="C5" s="32" t="s">
        <v>58</v>
      </c>
      <c r="D5" s="25" t="s">
        <v>60</v>
      </c>
      <c r="E5" s="26">
        <f>SUM(F5+G5+H5+J5+K5)</f>
        <v>542</v>
      </c>
      <c r="F5" s="51">
        <v>42</v>
      </c>
      <c r="G5" s="51">
        <v>250</v>
      </c>
      <c r="H5" s="51">
        <v>250</v>
      </c>
      <c r="I5" s="51">
        <v>0</v>
      </c>
      <c r="J5" s="51">
        <v>0</v>
      </c>
      <c r="K5" s="51">
        <v>0</v>
      </c>
      <c r="L5" s="51">
        <v>0</v>
      </c>
      <c r="M5" s="51">
        <v>15</v>
      </c>
      <c r="N5" s="51">
        <v>14</v>
      </c>
      <c r="O5" s="51">
        <v>7</v>
      </c>
      <c r="P5" s="55">
        <v>126</v>
      </c>
      <c r="Q5" s="8"/>
      <c r="R5" s="8"/>
    </row>
    <row r="6" spans="1:18" ht="127.5" x14ac:dyDescent="0.2">
      <c r="A6" s="17" t="s">
        <v>10</v>
      </c>
      <c r="B6" s="10" t="s">
        <v>7</v>
      </c>
      <c r="C6" s="43" t="s">
        <v>8</v>
      </c>
      <c r="D6" s="11" t="s">
        <v>61</v>
      </c>
      <c r="E6" s="26">
        <f t="shared" ref="E6:E24" si="0">SUM(F6+G6+H6+J6+K6)</f>
        <v>660</v>
      </c>
      <c r="F6" s="52">
        <v>40</v>
      </c>
      <c r="G6" s="52">
        <v>320</v>
      </c>
      <c r="H6" s="52">
        <v>250</v>
      </c>
      <c r="I6" s="52">
        <v>1</v>
      </c>
      <c r="J6" s="52">
        <v>50</v>
      </c>
      <c r="K6" s="52">
        <v>0</v>
      </c>
      <c r="L6" s="52">
        <v>0</v>
      </c>
      <c r="M6" s="52">
        <v>24</v>
      </c>
      <c r="N6" s="52">
        <v>21</v>
      </c>
      <c r="O6" s="52">
        <v>10</v>
      </c>
      <c r="P6" s="56">
        <v>120</v>
      </c>
      <c r="Q6" s="8"/>
      <c r="R6" s="8"/>
    </row>
    <row r="7" spans="1:18" ht="114.75" x14ac:dyDescent="0.2">
      <c r="A7" s="17" t="s">
        <v>9</v>
      </c>
      <c r="B7" s="9" t="s">
        <v>6</v>
      </c>
      <c r="C7" s="9" t="s">
        <v>13</v>
      </c>
      <c r="D7" s="11" t="s">
        <v>62</v>
      </c>
      <c r="E7" s="26">
        <f t="shared" si="0"/>
        <v>670</v>
      </c>
      <c r="F7" s="52">
        <v>50</v>
      </c>
      <c r="G7" s="52">
        <v>320</v>
      </c>
      <c r="H7" s="52">
        <v>250</v>
      </c>
      <c r="I7" s="52">
        <v>1</v>
      </c>
      <c r="J7" s="52">
        <v>50</v>
      </c>
      <c r="K7" s="52">
        <v>0</v>
      </c>
      <c r="L7" s="52">
        <v>0</v>
      </c>
      <c r="M7" s="52">
        <v>28</v>
      </c>
      <c r="N7" s="52">
        <v>58</v>
      </c>
      <c r="O7" s="52">
        <v>20</v>
      </c>
      <c r="P7" s="56">
        <v>150</v>
      </c>
      <c r="Q7" s="8"/>
      <c r="R7" s="8"/>
    </row>
    <row r="8" spans="1:18" ht="96" customHeight="1" x14ac:dyDescent="0.2">
      <c r="A8" s="17" t="s">
        <v>55</v>
      </c>
      <c r="B8" s="44" t="s">
        <v>12</v>
      </c>
      <c r="C8" s="9" t="s">
        <v>14</v>
      </c>
      <c r="D8" s="11" t="s">
        <v>63</v>
      </c>
      <c r="E8" s="26">
        <f t="shared" si="0"/>
        <v>190</v>
      </c>
      <c r="F8" s="52">
        <v>40</v>
      </c>
      <c r="G8" s="52">
        <v>100</v>
      </c>
      <c r="H8" s="52">
        <v>50</v>
      </c>
      <c r="I8" s="52">
        <v>1</v>
      </c>
      <c r="J8" s="52">
        <v>0</v>
      </c>
      <c r="K8" s="52">
        <v>0</v>
      </c>
      <c r="L8" s="52">
        <v>0</v>
      </c>
      <c r="M8" s="52">
        <v>14</v>
      </c>
      <c r="N8" s="52">
        <v>20</v>
      </c>
      <c r="O8" s="52">
        <v>8</v>
      </c>
      <c r="P8" s="56">
        <v>80</v>
      </c>
      <c r="Q8" s="8"/>
      <c r="R8" s="8"/>
    </row>
    <row r="9" spans="1:18" ht="102" x14ac:dyDescent="0.2">
      <c r="A9" s="17" t="s">
        <v>15</v>
      </c>
      <c r="B9" s="44" t="s">
        <v>6</v>
      </c>
      <c r="C9" s="44" t="s">
        <v>16</v>
      </c>
      <c r="D9" s="11" t="s">
        <v>64</v>
      </c>
      <c r="E9" s="26">
        <f t="shared" si="0"/>
        <v>224</v>
      </c>
      <c r="F9" s="52">
        <v>14</v>
      </c>
      <c r="G9" s="52">
        <v>160</v>
      </c>
      <c r="H9" s="52">
        <v>50</v>
      </c>
      <c r="I9" s="52">
        <v>0</v>
      </c>
      <c r="J9" s="52">
        <v>0</v>
      </c>
      <c r="K9" s="52">
        <v>0</v>
      </c>
      <c r="L9" s="52">
        <v>0</v>
      </c>
      <c r="M9" s="52">
        <v>10</v>
      </c>
      <c r="N9" s="52">
        <v>19</v>
      </c>
      <c r="O9" s="52">
        <v>6</v>
      </c>
      <c r="P9" s="56">
        <v>42</v>
      </c>
      <c r="Q9" s="8"/>
      <c r="R9" s="8"/>
    </row>
    <row r="10" spans="1:18" x14ac:dyDescent="0.2">
      <c r="A10" s="17" t="s">
        <v>17</v>
      </c>
      <c r="B10" s="12"/>
      <c r="C10" s="44" t="s">
        <v>50</v>
      </c>
      <c r="D10" s="11" t="s">
        <v>51</v>
      </c>
      <c r="E10" s="26">
        <f t="shared" si="0"/>
        <v>63</v>
      </c>
      <c r="F10" s="52">
        <v>0</v>
      </c>
      <c r="G10" s="52">
        <v>63</v>
      </c>
      <c r="H10" s="53">
        <v>0</v>
      </c>
      <c r="I10" s="52">
        <v>0</v>
      </c>
      <c r="J10" s="52">
        <v>0</v>
      </c>
      <c r="K10" s="52">
        <v>0</v>
      </c>
      <c r="L10" s="52">
        <v>0</v>
      </c>
      <c r="M10" s="52">
        <v>5</v>
      </c>
      <c r="N10" s="52">
        <v>8</v>
      </c>
      <c r="O10" s="52">
        <v>3</v>
      </c>
      <c r="P10" s="56">
        <v>0</v>
      </c>
      <c r="Q10" s="8"/>
      <c r="R10" s="8"/>
    </row>
    <row r="11" spans="1:18" ht="41.25" customHeight="1" x14ac:dyDescent="0.2">
      <c r="A11" s="17" t="s">
        <v>19</v>
      </c>
      <c r="B11" s="9" t="s">
        <v>6</v>
      </c>
      <c r="C11" s="9" t="s">
        <v>18</v>
      </c>
      <c r="D11" s="11" t="s">
        <v>65</v>
      </c>
      <c r="E11" s="26">
        <f t="shared" si="0"/>
        <v>20</v>
      </c>
      <c r="F11" s="52">
        <v>0</v>
      </c>
      <c r="G11" s="52">
        <v>20</v>
      </c>
      <c r="H11" s="52">
        <v>0</v>
      </c>
      <c r="I11" s="52">
        <v>0</v>
      </c>
      <c r="J11" s="52">
        <v>0</v>
      </c>
      <c r="K11" s="53">
        <v>0</v>
      </c>
      <c r="L11" s="52">
        <v>0</v>
      </c>
      <c r="M11" s="52">
        <v>4</v>
      </c>
      <c r="N11" s="52">
        <v>3</v>
      </c>
      <c r="O11" s="52">
        <v>1</v>
      </c>
      <c r="P11" s="56">
        <v>0</v>
      </c>
      <c r="Q11" s="8"/>
      <c r="R11" s="8"/>
    </row>
    <row r="12" spans="1:18" ht="102" x14ac:dyDescent="0.2">
      <c r="A12" s="17" t="s">
        <v>21</v>
      </c>
      <c r="B12" s="9" t="s">
        <v>6</v>
      </c>
      <c r="C12" s="9" t="s">
        <v>20</v>
      </c>
      <c r="D12" s="11" t="s">
        <v>67</v>
      </c>
      <c r="E12" s="26">
        <f t="shared" si="0"/>
        <v>170</v>
      </c>
      <c r="F12" s="52">
        <v>25</v>
      </c>
      <c r="G12" s="52">
        <v>70</v>
      </c>
      <c r="H12" s="52">
        <v>50</v>
      </c>
      <c r="I12" s="52">
        <v>1</v>
      </c>
      <c r="J12" s="52">
        <v>25</v>
      </c>
      <c r="K12" s="52">
        <v>0</v>
      </c>
      <c r="L12" s="52">
        <v>0</v>
      </c>
      <c r="M12" s="52">
        <v>5</v>
      </c>
      <c r="N12" s="52">
        <v>13</v>
      </c>
      <c r="O12" s="52">
        <v>5</v>
      </c>
      <c r="P12" s="56">
        <v>75</v>
      </c>
      <c r="Q12" s="8"/>
      <c r="R12" s="8"/>
    </row>
    <row r="13" spans="1:18" ht="38.25" x14ac:dyDescent="0.2">
      <c r="A13" s="17" t="s">
        <v>23</v>
      </c>
      <c r="B13" s="9" t="s">
        <v>6</v>
      </c>
      <c r="C13" s="13" t="s">
        <v>22</v>
      </c>
      <c r="D13" s="31" t="s">
        <v>66</v>
      </c>
      <c r="E13" s="26">
        <f t="shared" si="0"/>
        <v>420</v>
      </c>
      <c r="F13" s="52">
        <v>45</v>
      </c>
      <c r="G13" s="52">
        <v>300</v>
      </c>
      <c r="H13" s="52">
        <v>50</v>
      </c>
      <c r="I13" s="52"/>
      <c r="J13" s="52">
        <v>25</v>
      </c>
      <c r="K13" s="52">
        <v>0</v>
      </c>
      <c r="L13" s="52">
        <v>0</v>
      </c>
      <c r="M13" s="52">
        <v>14</v>
      </c>
      <c r="N13" s="52">
        <v>14</v>
      </c>
      <c r="O13" s="52">
        <v>5</v>
      </c>
      <c r="P13" s="56">
        <v>135</v>
      </c>
      <c r="Q13" s="8"/>
      <c r="R13" s="8"/>
    </row>
    <row r="14" spans="1:18" ht="122.25" customHeight="1" x14ac:dyDescent="0.2">
      <c r="A14" s="17" t="s">
        <v>26</v>
      </c>
      <c r="B14" s="9" t="s">
        <v>24</v>
      </c>
      <c r="C14" s="9" t="s">
        <v>25</v>
      </c>
      <c r="D14" s="11" t="s">
        <v>68</v>
      </c>
      <c r="E14" s="26">
        <f t="shared" si="0"/>
        <v>685</v>
      </c>
      <c r="F14" s="52">
        <v>35</v>
      </c>
      <c r="G14" s="52">
        <v>350</v>
      </c>
      <c r="H14" s="52">
        <v>250</v>
      </c>
      <c r="I14" s="52">
        <v>1</v>
      </c>
      <c r="J14" s="52">
        <v>50</v>
      </c>
      <c r="K14" s="52">
        <v>0</v>
      </c>
      <c r="L14" s="52">
        <v>0</v>
      </c>
      <c r="M14" s="52">
        <v>44</v>
      </c>
      <c r="N14" s="52">
        <v>35</v>
      </c>
      <c r="O14" s="52">
        <v>15</v>
      </c>
      <c r="P14" s="56">
        <v>105</v>
      </c>
      <c r="Q14" s="8"/>
      <c r="R14" s="8"/>
    </row>
    <row r="15" spans="1:18" ht="117" customHeight="1" x14ac:dyDescent="0.2">
      <c r="A15" s="17" t="s">
        <v>28</v>
      </c>
      <c r="B15" s="44" t="s">
        <v>6</v>
      </c>
      <c r="C15" s="9" t="s">
        <v>27</v>
      </c>
      <c r="D15" s="11" t="s">
        <v>69</v>
      </c>
      <c r="E15" s="26">
        <f t="shared" si="0"/>
        <v>477</v>
      </c>
      <c r="F15" s="52">
        <v>62</v>
      </c>
      <c r="G15" s="52">
        <v>285</v>
      </c>
      <c r="H15" s="52">
        <v>100</v>
      </c>
      <c r="I15" s="52">
        <v>0</v>
      </c>
      <c r="J15" s="52">
        <v>30</v>
      </c>
      <c r="K15" s="52">
        <v>0</v>
      </c>
      <c r="L15" s="52">
        <v>0</v>
      </c>
      <c r="M15" s="52">
        <v>18</v>
      </c>
      <c r="N15" s="52">
        <v>24</v>
      </c>
      <c r="O15" s="52">
        <v>12</v>
      </c>
      <c r="P15" s="56">
        <v>186</v>
      </c>
      <c r="Q15" s="8"/>
      <c r="R15" s="8"/>
    </row>
    <row r="16" spans="1:18" ht="89.25" x14ac:dyDescent="0.2">
      <c r="A16" s="17" t="s">
        <v>29</v>
      </c>
      <c r="B16" s="44" t="s">
        <v>6</v>
      </c>
      <c r="C16" s="9" t="s">
        <v>70</v>
      </c>
      <c r="D16" s="11" t="s">
        <v>71</v>
      </c>
      <c r="E16" s="26">
        <f t="shared" si="0"/>
        <v>249</v>
      </c>
      <c r="F16" s="52">
        <v>36</v>
      </c>
      <c r="G16" s="52">
        <v>163</v>
      </c>
      <c r="H16" s="52">
        <v>50</v>
      </c>
      <c r="I16" s="52">
        <v>0</v>
      </c>
      <c r="J16" s="52">
        <v>0</v>
      </c>
      <c r="K16" s="52">
        <v>0</v>
      </c>
      <c r="L16" s="52">
        <v>0</v>
      </c>
      <c r="M16" s="52">
        <v>5</v>
      </c>
      <c r="N16" s="52">
        <v>8</v>
      </c>
      <c r="O16" s="52">
        <v>7</v>
      </c>
      <c r="P16" s="56">
        <v>108</v>
      </c>
      <c r="Q16" s="8"/>
      <c r="R16" s="8"/>
    </row>
    <row r="17" spans="1:18" ht="126.75" customHeight="1" x14ac:dyDescent="0.2">
      <c r="A17" s="17" t="s">
        <v>30</v>
      </c>
      <c r="B17" s="44" t="s">
        <v>6</v>
      </c>
      <c r="C17" s="9" t="s">
        <v>72</v>
      </c>
      <c r="D17" s="11" t="s">
        <v>73</v>
      </c>
      <c r="E17" s="26">
        <f t="shared" si="0"/>
        <v>1403</v>
      </c>
      <c r="F17" s="14">
        <v>70</v>
      </c>
      <c r="G17" s="14">
        <v>983</v>
      </c>
      <c r="H17" s="14">
        <v>300</v>
      </c>
      <c r="I17" s="14">
        <v>2</v>
      </c>
      <c r="J17" s="14">
        <v>50</v>
      </c>
      <c r="K17" s="14">
        <v>0</v>
      </c>
      <c r="L17" s="14">
        <v>0</v>
      </c>
      <c r="M17" s="14">
        <v>88</v>
      </c>
      <c r="N17" s="14">
        <v>76</v>
      </c>
      <c r="O17" s="14">
        <v>40</v>
      </c>
      <c r="P17" s="19">
        <v>210</v>
      </c>
      <c r="Q17" s="4"/>
      <c r="R17" s="4"/>
    </row>
    <row r="18" spans="1:18" ht="89.25" x14ac:dyDescent="0.2">
      <c r="A18" s="18" t="s">
        <v>31</v>
      </c>
      <c r="B18" s="44" t="s">
        <v>6</v>
      </c>
      <c r="C18" s="9" t="s">
        <v>75</v>
      </c>
      <c r="D18" s="11" t="s">
        <v>74</v>
      </c>
      <c r="E18" s="26">
        <f t="shared" si="0"/>
        <v>1603</v>
      </c>
      <c r="F18" s="14">
        <v>138</v>
      </c>
      <c r="G18" s="14">
        <v>925</v>
      </c>
      <c r="H18" s="14">
        <v>490</v>
      </c>
      <c r="I18" s="14">
        <v>2</v>
      </c>
      <c r="J18" s="14">
        <v>50</v>
      </c>
      <c r="K18" s="14">
        <v>0</v>
      </c>
      <c r="L18" s="14">
        <v>0</v>
      </c>
      <c r="M18" s="14">
        <v>42</v>
      </c>
      <c r="N18" s="14">
        <v>98</v>
      </c>
      <c r="O18" s="14">
        <v>23</v>
      </c>
      <c r="P18" s="19">
        <v>414</v>
      </c>
      <c r="Q18" s="4"/>
      <c r="R18" s="4"/>
    </row>
    <row r="19" spans="1:18" s="6" customFormat="1" ht="153" x14ac:dyDescent="0.2">
      <c r="A19" s="17" t="s">
        <v>33</v>
      </c>
      <c r="B19" s="44" t="s">
        <v>6</v>
      </c>
      <c r="C19" s="42" t="s">
        <v>79</v>
      </c>
      <c r="D19" s="38" t="s">
        <v>80</v>
      </c>
      <c r="E19" s="26">
        <f t="shared" si="0"/>
        <v>1525</v>
      </c>
      <c r="F19" s="14">
        <v>136</v>
      </c>
      <c r="G19" s="14">
        <v>1049</v>
      </c>
      <c r="H19" s="14">
        <v>300</v>
      </c>
      <c r="I19" s="14">
        <v>1</v>
      </c>
      <c r="J19" s="14">
        <v>40</v>
      </c>
      <c r="K19" s="14">
        <v>0</v>
      </c>
      <c r="L19" s="14">
        <v>0</v>
      </c>
      <c r="M19" s="14">
        <v>98</v>
      </c>
      <c r="N19" s="14">
        <v>238</v>
      </c>
      <c r="O19" s="14">
        <v>40</v>
      </c>
      <c r="P19" s="19">
        <v>378</v>
      </c>
      <c r="Q19" s="5"/>
      <c r="R19" s="5"/>
    </row>
    <row r="20" spans="1:18" ht="38.25" x14ac:dyDescent="0.2">
      <c r="A20" s="33" t="s">
        <v>32</v>
      </c>
      <c r="B20" s="14"/>
      <c r="C20" s="3" t="s">
        <v>76</v>
      </c>
      <c r="D20" s="9" t="s">
        <v>81</v>
      </c>
      <c r="E20" s="26">
        <f t="shared" si="0"/>
        <v>245</v>
      </c>
      <c r="F20" s="14">
        <v>30</v>
      </c>
      <c r="G20" s="14">
        <v>215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10</v>
      </c>
      <c r="N20" s="14">
        <v>14</v>
      </c>
      <c r="O20" s="14">
        <v>6</v>
      </c>
      <c r="P20" s="19">
        <v>48</v>
      </c>
      <c r="Q20" s="4"/>
      <c r="R20" s="4"/>
    </row>
    <row r="21" spans="1:18" s="37" customFormat="1" ht="47.25" x14ac:dyDescent="0.25">
      <c r="A21" s="17" t="s">
        <v>59</v>
      </c>
      <c r="B21" s="34" t="s">
        <v>35</v>
      </c>
      <c r="C21" s="41" t="s">
        <v>53</v>
      </c>
      <c r="D21" s="35" t="s">
        <v>54</v>
      </c>
      <c r="E21" s="26">
        <f t="shared" si="0"/>
        <v>324</v>
      </c>
      <c r="F21" s="14">
        <v>24</v>
      </c>
      <c r="G21" s="14">
        <v>270</v>
      </c>
      <c r="H21" s="14">
        <v>30</v>
      </c>
      <c r="I21" s="14">
        <v>1</v>
      </c>
      <c r="J21" s="14">
        <v>0</v>
      </c>
      <c r="K21" s="14">
        <v>0</v>
      </c>
      <c r="L21" s="14">
        <v>0</v>
      </c>
      <c r="M21" s="14">
        <v>11</v>
      </c>
      <c r="N21" s="14">
        <v>20</v>
      </c>
      <c r="O21" s="14">
        <v>9</v>
      </c>
      <c r="P21" s="19">
        <v>72</v>
      </c>
      <c r="Q21" s="36"/>
      <c r="R21" s="36"/>
    </row>
    <row r="22" spans="1:18" ht="108" customHeight="1" x14ac:dyDescent="0.25">
      <c r="A22" s="17" t="s">
        <v>34</v>
      </c>
      <c r="B22" s="9" t="s">
        <v>6</v>
      </c>
      <c r="C22" s="9" t="s">
        <v>78</v>
      </c>
      <c r="D22" s="15" t="s">
        <v>82</v>
      </c>
      <c r="E22" s="26">
        <f t="shared" si="0"/>
        <v>134</v>
      </c>
      <c r="F22" s="14">
        <v>12</v>
      </c>
      <c r="G22" s="14">
        <v>62</v>
      </c>
      <c r="H22" s="14">
        <v>30</v>
      </c>
      <c r="I22" s="14">
        <v>0</v>
      </c>
      <c r="J22" s="14">
        <v>30</v>
      </c>
      <c r="K22" s="14">
        <v>0</v>
      </c>
      <c r="L22" s="14">
        <v>0</v>
      </c>
      <c r="M22" s="14">
        <v>8</v>
      </c>
      <c r="N22" s="14">
        <v>8</v>
      </c>
      <c r="O22" s="14">
        <v>4</v>
      </c>
      <c r="P22" s="19">
        <v>36</v>
      </c>
      <c r="Q22" s="4"/>
      <c r="R22" s="4"/>
    </row>
    <row r="23" spans="1:18" ht="149.25" customHeight="1" x14ac:dyDescent="0.25">
      <c r="A23" s="17" t="s">
        <v>36</v>
      </c>
      <c r="B23" s="16" t="s">
        <v>39</v>
      </c>
      <c r="C23" s="9" t="s">
        <v>38</v>
      </c>
      <c r="D23" s="30" t="s">
        <v>46</v>
      </c>
      <c r="E23" s="26">
        <f t="shared" si="0"/>
        <v>45</v>
      </c>
      <c r="F23" s="14">
        <v>0</v>
      </c>
      <c r="G23" s="14">
        <v>45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4</v>
      </c>
      <c r="N23" s="14">
        <v>4</v>
      </c>
      <c r="O23" s="14">
        <v>2</v>
      </c>
      <c r="P23" s="19">
        <v>0</v>
      </c>
      <c r="Q23" s="4"/>
      <c r="R23" s="4"/>
    </row>
    <row r="24" spans="1:18" ht="48.75" customHeight="1" thickBot="1" x14ac:dyDescent="0.25">
      <c r="A24" s="20" t="s">
        <v>37</v>
      </c>
      <c r="B24" s="21"/>
      <c r="C24" s="22" t="s">
        <v>83</v>
      </c>
      <c r="D24" s="50" t="s">
        <v>77</v>
      </c>
      <c r="E24" s="45">
        <f t="shared" si="0"/>
        <v>50</v>
      </c>
      <c r="F24" s="54">
        <v>0</v>
      </c>
      <c r="G24" s="54">
        <v>50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4</v>
      </c>
      <c r="N24" s="54">
        <v>6</v>
      </c>
      <c r="O24" s="54">
        <v>3</v>
      </c>
      <c r="P24" s="57">
        <v>0</v>
      </c>
      <c r="Q24" s="4"/>
      <c r="R24" s="4"/>
    </row>
    <row r="25" spans="1:18" ht="42" customHeight="1" x14ac:dyDescent="0.25">
      <c r="A25" s="46"/>
      <c r="B25" s="47"/>
      <c r="C25" s="48"/>
      <c r="D25" s="49" t="s">
        <v>52</v>
      </c>
      <c r="E25" s="47">
        <f t="shared" ref="E25:K25" si="1">SUM(E5:E24)</f>
        <v>9699</v>
      </c>
      <c r="F25" s="47">
        <f t="shared" si="1"/>
        <v>799</v>
      </c>
      <c r="G25" s="47">
        <f t="shared" si="1"/>
        <v>6000</v>
      </c>
      <c r="H25" s="47">
        <f t="shared" si="1"/>
        <v>2500</v>
      </c>
      <c r="I25" s="47">
        <f t="shared" si="1"/>
        <v>12</v>
      </c>
      <c r="J25" s="47">
        <f t="shared" si="1"/>
        <v>400</v>
      </c>
      <c r="K25" s="47">
        <f t="shared" si="1"/>
        <v>0</v>
      </c>
      <c r="L25" s="47">
        <f>SUM(L5:L24)</f>
        <v>0</v>
      </c>
      <c r="M25" s="47">
        <f>SUM(M5:M24)</f>
        <v>451</v>
      </c>
      <c r="N25" s="47">
        <f>SUM(N5:N24)</f>
        <v>701</v>
      </c>
      <c r="O25" s="47">
        <f>SUM(O5:O24)</f>
        <v>226</v>
      </c>
      <c r="P25" s="47">
        <f>SUM(P5:P24)</f>
        <v>2285</v>
      </c>
      <c r="Q25" s="4"/>
      <c r="R25" s="4"/>
    </row>
    <row r="27" spans="1:18" s="39" customFormat="1" ht="15" x14ac:dyDescent="0.25">
      <c r="B27" s="40"/>
      <c r="C27" s="40"/>
      <c r="D27" s="40"/>
    </row>
  </sheetData>
  <mergeCells count="3">
    <mergeCell ref="A3:P3"/>
    <mergeCell ref="A2:P2"/>
    <mergeCell ref="O1:P1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ignoredErrors>
    <ignoredError sqref="M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обекти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Такева</dc:creator>
  <cp:lastModifiedBy>Elena Hadzhieva</cp:lastModifiedBy>
  <cp:lastPrinted>2019-05-23T09:03:41Z</cp:lastPrinted>
  <dcterms:created xsi:type="dcterms:W3CDTF">2015-02-20T10:37:43Z</dcterms:created>
  <dcterms:modified xsi:type="dcterms:W3CDTF">2019-06-07T07:48:49Z</dcterms:modified>
</cp:coreProperties>
</file>